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<sst xmlns="http://schemas.openxmlformats.org/spreadsheetml/2006/main" count="206" uniqueCount="204">
  <si>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</si>
  <si>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</si>
  <si>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</si>
  <si>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</si>
  <si>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</si>
  <si>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</si>
  <si>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</si>
  <si>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</si>
  <si>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</si>
  <si>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</si>
  <si>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</si>
  <si>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</si>
  <si>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</si>
  <si>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</si>
  <si>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</si>
  <si>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</si>
  <si>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</si>
  <si>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</si>
  <si>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</si>
  <si>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</si>
  <si>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</si>
  <si>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</si>
  <si>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</si>
  <si>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</si>
  <si>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</si>
  <si>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</si>
  <si>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</si>
  <si>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</si>
  <si>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</si>
  <si>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</si>
  <si>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</si>
  <si>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</si>
  <si>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</si>
  <si>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</si>
  <si>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</si>
  <si>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</si>
  <si>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</si>
  <si>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</si>
  <si>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</si>
  <si>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</si>
  <si>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</si>
  <si>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</si>
  <si>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</si>
  <si>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</si>
  <si>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</si>
  <si>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</si>
  <si>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</si>
  <si>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</si>
  <si>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</si>
  <si>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</si>
  <si>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</si>
  <si>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</si>
  <si>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</si>
  <si>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</si>
  <si>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</si>
  <si>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</si>
  <si>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</si>
  <si>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</si>
  <si>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</si>
  <si>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</si>
  <si>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</si>
  <si>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</si>
  <si>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</si>
  <si>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</si>
  <si>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</si>
  <si>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</si>
  <si>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</si>
  <si>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</si>
  <si>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</si>
  <si>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</si>
  <si>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</si>
  <si>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</si>
  <si>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</si>
  <si>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</si>
  <si>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</si>
  <si>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</si>
  <si>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</si>
  <si>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</si>
  <si>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</si>
  <si>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</si>
  <si>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</si>
  <si>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</si>
  <si>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</si>
  <si>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</si>
  <si>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</si>
  <si>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</si>
  <si>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</si>
  <si>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</si>
  <si>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</si>
  <si>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</si>
  <si>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</si>
  <si>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</si>
  <si>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</si>
  <si>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</si>
  <si>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</si>
  <si>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</si>
  <si>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</si>
  <si>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</si>
  <si>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</si>
  <si>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</si>
  <si>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</si>
  <si>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</si>
  <si>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</si>
  <si>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</si>
  <si>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</si>
  <si>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</si>
  <si>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</si>
  <si>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</si>
  <si>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</si>
  <si>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</si>
  <si>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</si>
  <si>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</si>
  <si>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</si>
  <si>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</si>
  <si>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</si>
  <si>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</si>
  <si>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</si>
  <si>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</si>
  <si>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</si>
  <si>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</si>
  <si>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</si>
  <si>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</si>
  <si>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</si>
  <si>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</si>
  <si>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</si>
  <si>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</si>
  <si>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</si>
  <si>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</si>
  <si>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</si>
  <si>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</si>
  <si>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</si>
  <si>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</si>
  <si>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</si>
  <si>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</si>
  <si>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</si>
  <si>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</si>
  <si>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</si>
  <si>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</si>
  <si>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</si>
  <si>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</si>
  <si>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</si>
  <si>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</si>
  <si>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</si>
  <si>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</si>
  <si>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</si>
  <si>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</si>
  <si>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</si>
  <si>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</si>
  <si>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</si>
  <si>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</si>
  <si>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</si>
  <si>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</si>
  <si>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</si>
  <si>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</si>
  <si>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</si>
  <si>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</si>
  <si>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</si>
  <si>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</si>
  <si>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</si>
  <si>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</si>
  <si>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</si>
  <si>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</si>
  <si>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</si>
  <si>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</si>
  <si>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</si>
  <si>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</si>
  <si>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</si>
  <si>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</si>
  <si>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</si>
  <si>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</si>
  <si>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</si>
  <si>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</si>
  <si>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</si>
  <si>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</si>
  <si>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</si>
  <si>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</si>
  <si>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</si>
  <si>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</si>
  <si>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</si>
  <si>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</si>
  <si>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</si>
  <si>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</si>
  <si>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</si>
  <si>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</si>
  <si>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</si>
  <si>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</si>
  <si>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</si>
  <si>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</si>
  <si>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</si>
  <si>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</si>
  <si>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</si>
  <si>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</si>
  <si>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</si>
  <si>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</si>
  <si>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</si>
  <si>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</si>
  <si>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</si>
  <si>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</si>
  <si>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</si>
  <si>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</si>
  <si>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</si>
  <si>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</si>
  <si>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NATIONAL PETROULEUM</t>
  </si>
  <si>
    <t>البترول الوطنية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</si>
</sst>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141103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4" t="s">
        <v>24</v>
      </c>
    </row>
    <row r="11" spans="4:8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12904213</v>
      </c>
      <c r="F16" s="59">
        <v>10177829</v>
      </c>
      <c r="G16" s="59">
        <v>5950760</v>
      </c>
      <c r="H16" s="3" t="s">
        <v>58</v>
      </c>
    </row>
    <row r="17" spans="4:8" ht="20.100000000000001" customHeight="1">
      <c r="D17" s="10" t="s">
        <v>128</v>
      </c>
      <c r="E17" s="57">
        <v>1985615</v>
      </c>
      <c r="F17" s="57">
        <v>2234234</v>
      </c>
      <c r="G17" s="57">
        <v>2389885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/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6431695</v>
      </c>
      <c r="F21" s="57">
        <v>6500809</v>
      </c>
      <c r="G21" s="57">
        <v>6263991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21463938</v>
      </c>
      <c r="F23" s="57">
        <v>19003919</v>
      </c>
      <c r="G23" s="57">
        <v>14676232</v>
      </c>
      <c r="H23" s="4" t="s">
        <v>60</v>
      </c>
    </row>
    <row r="24" spans="4:8" ht="20.100000000000001" customHeight="1">
      <c r="D24" s="10" t="s">
        <v>98</v>
      </c>
      <c r="E24" s="57"/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2602113</v>
      </c>
      <c r="F25" s="57">
        <v>3084036</v>
      </c>
      <c r="G25" s="57">
        <v>4707955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2602113</v>
      </c>
      <c r="F28" s="57">
        <v>3084036</v>
      </c>
      <c r="G28" s="57">
        <v>4707955</v>
      </c>
      <c r="H28" s="4" t="s">
        <v>175</v>
      </c>
    </row>
    <row r="29" spans="4:8" ht="20.100000000000001" customHeight="1">
      <c r="D29" s="10" t="s">
        <v>72</v>
      </c>
      <c r="E29" s="57">
        <v>365624</v>
      </c>
      <c r="F29" s="57">
        <v>658127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24431675</v>
      </c>
      <c r="F30" s="60">
        <v>22746082</v>
      </c>
      <c r="G30" s="60">
        <v>19384187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391609</v>
      </c>
      <c r="F35" s="59">
        <v>443051</v>
      </c>
      <c r="G35" s="59">
        <v>467633</v>
      </c>
      <c r="H35" s="3" t="s">
        <v>150</v>
      </c>
    </row>
    <row r="36" spans="4:8" ht="20.100000000000001" customHeight="1">
      <c r="D36" s="10" t="s">
        <v>101</v>
      </c>
      <c r="E36" s="57"/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1704071</v>
      </c>
      <c r="F39" s="57">
        <v>1802911</v>
      </c>
      <c r="G39" s="57">
        <v>1573163</v>
      </c>
      <c r="H39" s="4" t="s">
        <v>86</v>
      </c>
    </row>
    <row r="40" spans="4:8" ht="20.100000000000001" customHeight="1">
      <c r="D40" s="10" t="s">
        <v>105</v>
      </c>
      <c r="E40" s="57"/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/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1704071</v>
      </c>
      <c r="F43" s="60">
        <v>1802911</v>
      </c>
      <c r="G43" s="60">
        <v>1573163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4" t="s">
        <v>7</v>
      </c>
    </row>
    <row r="49" spans="4:8" ht="20.100000000000001" customHeight="1">
      <c r="D49" s="10" t="s">
        <v>73</v>
      </c>
      <c r="E49" s="57">
        <v>4900560</v>
      </c>
      <c r="F49" s="57">
        <v>4597906</v>
      </c>
      <c r="G49" s="57">
        <v>4225918</v>
      </c>
      <c r="H49" s="4" t="s">
        <v>61</v>
      </c>
    </row>
    <row r="50" spans="4:8" ht="20.100000000000001" customHeight="1">
      <c r="D50" s="10" t="s">
        <v>32</v>
      </c>
      <c r="E50" s="57">
        <v>1163290</v>
      </c>
      <c r="F50" s="57">
        <v>557982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37283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750000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1663754</v>
      </c>
      <c r="F58" s="57">
        <v>0</v>
      </c>
      <c r="G58" s="57">
        <v>-1414894</v>
      </c>
      <c r="H58" s="4" t="s">
        <v>155</v>
      </c>
    </row>
    <row r="59" spans="4:8" ht="20.100000000000001" customHeight="1">
      <c r="D59" s="10" t="s">
        <v>38</v>
      </c>
      <c r="E59" s="57">
        <v>22727604</v>
      </c>
      <c r="F59" s="57">
        <v>20943171</v>
      </c>
      <c r="G59" s="57">
        <v>17811024</v>
      </c>
      <c r="H59" s="4" t="s">
        <v>14</v>
      </c>
    </row>
    <row r="60" spans="4:8" ht="20.100000000000001" customHeight="1">
      <c r="D60" s="42" t="s">
        <v>185</v>
      </c>
      <c r="E60" s="57"/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24431675</v>
      </c>
      <c r="F61" s="60">
        <v>22746082</v>
      </c>
      <c r="G61" s="60">
        <v>19384187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1636395</v>
      </c>
      <c r="F65" s="59">
        <v>1812579</v>
      </c>
      <c r="G65" s="59">
        <v>1846212</v>
      </c>
      <c r="H65" s="3" t="s">
        <v>88</v>
      </c>
    </row>
    <row r="66" spans="4:8" ht="20.100000000000001" customHeight="1">
      <c r="D66" s="10" t="s">
        <v>110</v>
      </c>
      <c r="E66" s="57">
        <v>2512791</v>
      </c>
      <c r="F66" s="57">
        <v>2533699</v>
      </c>
      <c r="G66" s="57">
        <v>2539934</v>
      </c>
      <c r="H66" s="4" t="s">
        <v>89</v>
      </c>
    </row>
    <row r="67" spans="4:8" ht="20.100000000000001" customHeight="1">
      <c r="D67" s="10" t="s">
        <v>132</v>
      </c>
      <c r="E67" s="57">
        <v>-876396</v>
      </c>
      <c r="F67" s="57">
        <v>-721120</v>
      </c>
      <c r="G67" s="57">
        <v>-693722</v>
      </c>
      <c r="H67" s="4" t="s">
        <v>90</v>
      </c>
    </row>
    <row r="68" spans="4:8" ht="20.100000000000001" customHeight="1">
      <c r="D68" s="10" t="s">
        <v>111</v>
      </c>
      <c r="E68" s="57">
        <v>1204965</v>
      </c>
      <c r="F68" s="57">
        <v>1285528</v>
      </c>
      <c r="G68" s="57">
        <v>1195914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933694</v>
      </c>
      <c r="F70" s="57">
        <v>1073320</v>
      </c>
      <c r="G70" s="57">
        <v>2168201</v>
      </c>
      <c r="H70" s="4" t="s">
        <v>93</v>
      </c>
    </row>
    <row r="71" spans="4:8" ht="20.100000000000001" customHeight="1">
      <c r="D71" s="10" t="s">
        <v>114</v>
      </c>
      <c r="E71" s="57">
        <v>292503</v>
      </c>
      <c r="F71" s="57"/>
      <c r="G71" s="57">
        <v>1357670</v>
      </c>
      <c r="H71" s="4" t="s">
        <v>94</v>
      </c>
    </row>
    <row r="72" spans="4:8" ht="20.100000000000001" customHeight="1">
      <c r="D72" s="10" t="s">
        <v>115</v>
      </c>
      <c r="E72" s="57">
        <v>-2373864</v>
      </c>
      <c r="F72" s="57">
        <v>-2006648</v>
      </c>
      <c r="G72" s="57">
        <v>-3247306</v>
      </c>
      <c r="H72" s="4" t="s">
        <v>95</v>
      </c>
    </row>
    <row r="73" spans="4:8" ht="20.100000000000001" customHeight="1">
      <c r="D73" s="10" t="s">
        <v>116</v>
      </c>
      <c r="E73" s="57">
        <v>5481425</v>
      </c>
      <c r="F73" s="57">
        <v>6020088</v>
      </c>
      <c r="G73" s="57">
        <v>5765911</v>
      </c>
      <c r="H73" s="4" t="s">
        <v>63</v>
      </c>
    </row>
    <row r="74" spans="4:8" ht="20.100000000000001" customHeight="1">
      <c r="D74" s="10" t="s">
        <v>117</v>
      </c>
      <c r="E74" s="57">
        <v>81023</v>
      </c>
      <c r="F74" s="57">
        <v>292503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3026538</v>
      </c>
      <c r="F75" s="57">
        <v>3720937</v>
      </c>
      <c r="G75" s="57">
        <v>2518605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3026538</v>
      </c>
      <c r="F77" s="57">
        <v>3720937</v>
      </c>
      <c r="G77" s="57">
        <v>2518605</v>
      </c>
      <c r="H77" s="50" t="s">
        <v>199</v>
      </c>
    </row>
    <row r="78" spans="4:8" ht="20.100000000000001" customHeight="1">
      <c r="D78" s="10" t="s">
        <v>157</v>
      </c>
      <c r="E78" s="57">
        <v>457105</v>
      </c>
      <c r="F78" s="57">
        <v>553790</v>
      </c>
      <c r="G78" s="57">
        <v>237541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0" t="s">
        <v>196</v>
      </c>
    </row>
    <row r="82" spans="4:8" ht="20.100000000000001" customHeight="1">
      <c r="D82" s="10" t="s">
        <v>187</v>
      </c>
      <c r="E82" s="57">
        <v>2534433</v>
      </c>
      <c r="F82" s="57">
        <v>3132147</v>
      </c>
      <c r="G82" s="57">
        <v>2246064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2534433</v>
      </c>
      <c r="F84" s="60">
        <v>3132147</v>
      </c>
      <c r="G84" s="60">
        <v>2246064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10177829</v>
      </c>
      <c r="F88" s="59">
        <v>5950760</v>
      </c>
      <c r="G88" s="59">
        <v>2071323</v>
      </c>
      <c r="H88" s="3" t="s">
        <v>16</v>
      </c>
    </row>
    <row r="89" spans="4:8" ht="20.100000000000001" customHeight="1">
      <c r="D89" s="10" t="s">
        <v>43</v>
      </c>
      <c r="E89" s="57">
        <v>3135998</v>
      </c>
      <c r="F89" s="57">
        <v>4012091</v>
      </c>
      <c r="G89" s="57">
        <v>3992309</v>
      </c>
      <c r="H89" s="4" t="s">
        <v>17</v>
      </c>
    </row>
    <row r="90" spans="4:8" ht="20.100000000000001" customHeight="1">
      <c r="D90" s="10" t="s">
        <v>44</v>
      </c>
      <c r="E90" s="57">
        <v>340386</v>
      </c>
      <c r="F90" s="57">
        <v>214978</v>
      </c>
      <c r="G90" s="57">
        <v>-112872</v>
      </c>
      <c r="H90" s="4" t="s">
        <v>18</v>
      </c>
    </row>
    <row r="91" spans="4:8" ht="20.100000000000001" customHeight="1">
      <c r="D91" s="10" t="s">
        <v>45</v>
      </c>
      <c r="E91" s="57">
        <v>-750000</v>
      </c>
      <c r="F91" s="57">
        <v>0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12904213</v>
      </c>
      <c r="F92" s="60">
        <v>10177829</v>
      </c>
      <c r="G92" s="60">
        <v>5950760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0.16896220000000001</v>
      </c>
      <c r="F97" s="13">
        <f>+F84/F10</f>
        <v>0.20880979999999999</v>
      </c>
      <c r="G97" s="13">
        <f>+G84/G10</f>
        <v>0.1497376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0.05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1.5151736</v>
      </c>
      <c r="F99" s="13">
        <f>+F59/F10</f>
        <v>1.3962114000000001</v>
      </c>
      <c r="G99" s="13">
        <f>+G59/G10</f>
        <v>1.1874016000000001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23.945236286802629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-53.556506833619025</v>
      </c>
      <c r="F105" s="30">
        <f>+F67*100/F65</f>
        <v>-39.784196992241441</v>
      </c>
      <c r="G105" s="30">
        <f>+G67*100/G65</f>
        <v>-37.575424707455049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184.95155509519401</v>
      </c>
      <c r="F106" s="31">
        <f>+F75*100/F65</f>
        <v>205.28412830558005</v>
      </c>
      <c r="G106" s="31">
        <f>+G75*100/G65</f>
        <v>136.42014026558164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154.87904815157708</v>
      </c>
      <c r="F107" s="31">
        <f>+F82*100/F65</f>
        <v>172.80057862305588</v>
      </c>
      <c r="G107" s="31">
        <f>+G82*100/G65</f>
        <v>121.65796777401512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10.373554003153693</v>
      </c>
      <c r="F108" s="31">
        <f>(F82+F76)*100/F30</f>
        <v>13.770050595966373</v>
      </c>
      <c r="G108" s="31">
        <f>(G82+G76)*100/G30</f>
        <v>11.587094160822943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11.151342658029417</v>
      </c>
      <c r="F109" s="29">
        <f>+F84*100/F59</f>
        <v>14.955457318282891</v>
      </c>
      <c r="G109" s="29">
        <f>+G84*100/G59</f>
        <v>12.610527053357517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6.9748431083828679</v>
      </c>
      <c r="F111" s="22">
        <f>+F43*100/F30</f>
        <v>7.9262485732707724</v>
      </c>
      <c r="G111" s="22">
        <f>+G43*100/G30</f>
        <v>8.1157027632884482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93.025156891617129</v>
      </c>
      <c r="F112" s="13">
        <f>+F59*100/F30</f>
        <v>92.073751426729231</v>
      </c>
      <c r="G112" s="13">
        <f>+G59*100/G30</f>
        <v>91.884297236711546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6.6978420431673222E-2</v>
      </c>
      <c r="F115" s="22">
        <f>+F65/F30</f>
        <v>7.9687525966010322E-2</v>
      </c>
      <c r="G115" s="22">
        <f>+G65/G30</f>
        <v>9.5243200037226222E-2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0.62887161318513074</v>
      </c>
      <c r="F116" s="13">
        <f>+F65/F28</f>
        <v>0.58772952066707396</v>
      </c>
      <c r="G116" s="13">
        <f>+G65/G28</f>
        <v>0.3921473336087537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8.2814069548140176E-2</v>
      </c>
      <c r="F117" s="23">
        <f>+F65/F120</f>
        <v>0.10537632445726436</v>
      </c>
      <c r="G117" s="23">
        <f>+G65/G120</f>
        <v>0.14089920460618807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12.595682926356941</v>
      </c>
      <c r="F119" s="58">
        <f>+F23/F39</f>
        <v>10.54068614590515</v>
      </c>
      <c r="G119" s="58">
        <f>+G23/G39</f>
        <v>9.3291235555374747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19759867</v>
      </c>
      <c r="F120" s="60">
        <f>+F23-F39</f>
        <v>17201008</v>
      </c>
      <c r="G120" s="60">
        <f>+G23-G39</f>
        <v>13103069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2014-03-05T11:21:45Z</dcterms:modified>
</cp:coreProperties>
</file>